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895" windowHeight="9405"/>
  </bookViews>
  <sheets>
    <sheet name="ЛЭ 2010" sheetId="1" r:id="rId1"/>
  </sheets>
  <definedNames>
    <definedName name="_xlnm.Print_Titles" localSheetId="0">'ЛЭ 2010'!$4:$5</definedName>
  </definedNames>
  <calcPr calcId="145621"/>
</workbook>
</file>

<file path=xl/calcChain.xml><?xml version="1.0" encoding="utf-8"?>
<calcChain xmlns="http://schemas.openxmlformats.org/spreadsheetml/2006/main">
  <c r="F6" i="1" l="1"/>
  <c r="G6" i="1" s="1"/>
  <c r="F7" i="1"/>
  <c r="G7" i="1" s="1"/>
  <c r="F8" i="1"/>
  <c r="F9" i="1"/>
  <c r="F10" i="1"/>
  <c r="F11" i="1"/>
  <c r="F12" i="1"/>
  <c r="F13" i="1"/>
  <c r="F14" i="1"/>
  <c r="F15" i="1"/>
  <c r="G22" i="1"/>
  <c r="F23" i="1"/>
  <c r="G23" i="1"/>
  <c r="G15" i="1" l="1"/>
  <c r="G13" i="1"/>
  <c r="G11" i="1"/>
  <c r="G9" i="1"/>
  <c r="F28" i="1"/>
  <c r="G28" i="1" s="1"/>
  <c r="F27" i="1"/>
  <c r="G27" i="1" s="1"/>
  <c r="F26" i="1"/>
  <c r="G26" i="1" s="1"/>
  <c r="F25" i="1"/>
  <c r="G25" i="1" s="1"/>
  <c r="F24" i="1"/>
  <c r="G24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G14" i="1"/>
  <c r="G12" i="1"/>
  <c r="G10" i="1"/>
  <c r="G8" i="1"/>
</calcChain>
</file>

<file path=xl/sharedStrings.xml><?xml version="1.0" encoding="utf-8"?>
<sst xmlns="http://schemas.openxmlformats.org/spreadsheetml/2006/main" count="95" uniqueCount="71">
  <si>
    <t>Т.Г. Судакова</t>
  </si>
  <si>
    <t xml:space="preserve">Директор по экономике </t>
  </si>
  <si>
    <t>тыс.руб.</t>
  </si>
  <si>
    <t>Необходимая валовая выручка на оплату технологического расхода электроэнергии (собственная)</t>
  </si>
  <si>
    <t>1.</t>
  </si>
  <si>
    <t>Превышение связано с заниженной ценой электроэнергии, учтенной при регулировании. По факту наибольшая доля потерь оплачивается по цене, складывающейся на оптовом рынке электроэнергии, которая превысила регулируемую составляющую на 25% по Санкт-Петербургу и 55% по Ленинградской области</t>
  </si>
  <si>
    <t>Необходимая валовая выручка на оплату технологического расхода электроэнергии (котловая)</t>
  </si>
  <si>
    <t>III.</t>
  </si>
  <si>
    <t>Справочно: расходы на ремонт всего (п. 1.1.1.1 + п.1.1.1.2+ подряд)</t>
  </si>
  <si>
    <t>II.</t>
  </si>
  <si>
    <t>Данная статья при регулировании отражает расходы, своевременно не учтенные при регулировании предыдущих периодов и понесенные по факту. При отражении фактических итогов деятельности за период входят только в состав выручки, т.к. не являются расходами данного периода.</t>
  </si>
  <si>
    <t>Недополученный по независящим причинам доход (+)/избыток средств, полученный в предыдущем периоде регулирования (-)</t>
  </si>
  <si>
    <t>1.3.</t>
  </si>
  <si>
    <t>Дивиденды не начислены по факту в связи с отрицательным финансовым результатом</t>
  </si>
  <si>
    <t>дивиденды по акциям</t>
  </si>
  <si>
    <t>1.2.2.3.</t>
  </si>
  <si>
    <t>прибыль на возврат инвестиционных кредитов</t>
  </si>
  <si>
    <t>1.2.2.2.</t>
  </si>
  <si>
    <t>прибыль на капитальные вложения (инвестиции)</t>
  </si>
  <si>
    <t>1.2.2.1.</t>
  </si>
  <si>
    <t>Снижение чистой прибыли до налогообложения связано с недополучением выручки относительно учтенной регуляторами и превышением экономически обоснованных расходов из себестоимости и прибыли над утвержденными (п.1.1, 1.2.2.)</t>
  </si>
  <si>
    <t>Чистая прибыль всего, в т.ч.:</t>
  </si>
  <si>
    <t>1.2.3.</t>
  </si>
  <si>
    <t>Превышение расходов связано с неполным учетом процентов на обслуживание заемных средств (в т.ч. в связи с разногласиями регулирующих органов по их распределению между субъектами РФ), расходов на ликвидацию последствий чрезвычайных ситуаций и расходов на исполнение обязательств ОАО «Ленэнерго» по коллективному договору и отраслевому тарифному соглашению в электроэнергетике</t>
  </si>
  <si>
    <t>Прочие раходы из прибыли</t>
  </si>
  <si>
    <t>1.2.2.</t>
  </si>
  <si>
    <t>Налог на прибыль не начислен по факту в связи с отрицательным финансовым результатом</t>
  </si>
  <si>
    <t>Налог на прибыль</t>
  </si>
  <si>
    <t>1.2.1.</t>
  </si>
  <si>
    <t>Снижение прибыли до налогообложения связано с недополучением выручки относительно учтенной регуляторами и превышением экономически обоснованных расходов над утвержденными (п. 1.1)</t>
  </si>
  <si>
    <t>Прибыль до налогообложения</t>
  </si>
  <si>
    <t>1.2.</t>
  </si>
  <si>
    <t>Превышение расходов в основном обусловлено тем, что Комитетом по тарифам Санкт-Петербурга не учтены в тарифах 2010 г. расходы на лизинг. Они были признаны экономически обоснованными и учтены при регулировании с 2011 г.</t>
  </si>
  <si>
    <t>другие прочие расходы</t>
  </si>
  <si>
    <t>1.1.4.3.</t>
  </si>
  <si>
    <t>налоги, пошлины и сборы</t>
  </si>
  <si>
    <t>1.1.4.2.</t>
  </si>
  <si>
    <t>арендная плата</t>
  </si>
  <si>
    <t>1.1.4.1.</t>
  </si>
  <si>
    <t>Прочие расходы</t>
  </si>
  <si>
    <t>1.1.4.</t>
  </si>
  <si>
    <t>При утверждении тарифов регуляторами не учитывались в полном объеме фактические амортизационные отчисления за предыдущие периоды и плановые вводы основных средств в соответствии с утвержденной инвестиционной программой.</t>
  </si>
  <si>
    <t>Амортизационные отчисления</t>
  </si>
  <si>
    <t>1.1.3.</t>
  </si>
  <si>
    <t>в т.ч. на ремонт</t>
  </si>
  <si>
    <t>1.1.1.2.</t>
  </si>
  <si>
    <t>Превышение расходов связано с неполным учетом численности персонала (в т.ч. в связи с разногласиями регулирующих органов по ее распределению между субъектами РФ) и установлением уровня средней заработной платы ОАО «Ленэнерго» ниже среднемесячной заработной платы по аналогичным производственным отраслям г. Санкт-Петербурга и Ленинградской области</t>
  </si>
  <si>
    <t>Фонд оплаты труда и отчисления на социальные нужды всего</t>
  </si>
  <si>
    <t>1.1.2.</t>
  </si>
  <si>
    <t>1.1.1.1.</t>
  </si>
  <si>
    <t>Материальные расходы, всего</t>
  </si>
  <si>
    <t>1.1.1.</t>
  </si>
  <si>
    <t>Себестоимость всего, в т.ч.:</t>
  </si>
  <si>
    <t>1.1.</t>
  </si>
  <si>
    <t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Снижение выручки связано учетом при регулировании не в полном объем платы за услуги ОАО «ФСК ЕЭС» в связи с разногласиями регулирующих органов по формированию объема потерь в сетях ЕНЭС и их распределению между субъектами РФ (Санкт-Петербургом и Ленинградской областью)</t>
  </si>
  <si>
    <t>Необходимая валовая выручка на содержание (собственная)</t>
  </si>
  <si>
    <t>НВВ на содержание рассчитана исходя из общей величины выручки, уменьшенной на стоимость потерь электроэнергии</t>
  </si>
  <si>
    <t>Необходимая валовая выручка на содержание (котловая)</t>
  </si>
  <si>
    <t>I.</t>
  </si>
  <si>
    <t>абсол.</t>
  </si>
  <si>
    <t>относ.</t>
  </si>
  <si>
    <t>факт</t>
  </si>
  <si>
    <t>план</t>
  </si>
  <si>
    <t>Примечание</t>
  </si>
  <si>
    <t>Отклонение</t>
  </si>
  <si>
    <t>2010 год</t>
  </si>
  <si>
    <t>Ед.изм.</t>
  </si>
  <si>
    <t>Показатель</t>
  </si>
  <si>
    <t>№ п/п</t>
  </si>
  <si>
    <t>Информация о структуре и объеме затрат на оказание услуг по передаче электроэнергии ОАО «Ленэнерго» за 2010 год</t>
  </si>
  <si>
    <t>Снижение затрат  по причине  изменения  условий договора аренды  офисных помещений,   для размещения Исполнительного аппарата. 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 (Другие прочие расходы).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</si>
</sst>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9" fontId="2" fillId="0" borderId="2" xfId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/>
    </xf>
    <xf numFmtId="9" fontId="2" fillId="0" borderId="2" xfId="1" applyFont="1" applyBorder="1" applyAlignment="1">
      <alignment horizontal="right" vertical="center"/>
    </xf>
    <xf numFmtId="3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4" fontId="0" fillId="0" borderId="0" xfId="0" applyNumberFormat="1"/>
    <xf numFmtId="0" fontId="6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D9" sqref="D9"/>
    </sheetView>
  </sheetViews>
  <sheetFormatPr defaultRowHeight="15" x14ac:dyDescent="0.25"/>
  <cols>
    <col min="1" max="1" width="7.140625" style="2" customWidth="1"/>
    <col min="2" max="2" width="34.42578125" style="2" customWidth="1"/>
    <col min="3" max="3" width="9.140625" style="2"/>
    <col min="4" max="4" width="12.5703125" style="2" customWidth="1"/>
    <col min="5" max="5" width="13.5703125" style="2" customWidth="1"/>
    <col min="6" max="6" width="13.85546875" style="2" customWidth="1"/>
    <col min="7" max="7" width="9.140625" style="2"/>
    <col min="8" max="8" width="72.42578125" style="1" customWidth="1"/>
    <col min="9" max="9" width="9.5703125" bestFit="1" customWidth="1"/>
    <col min="10" max="10" width="15.7109375" bestFit="1" customWidth="1"/>
  </cols>
  <sheetData>
    <row r="1" spans="1:10" ht="18.75" x14ac:dyDescent="0.3">
      <c r="B1" s="16" t="s">
        <v>69</v>
      </c>
    </row>
    <row r="4" spans="1:10" ht="14.25" customHeight="1" x14ac:dyDescent="0.25">
      <c r="A4" s="21" t="s">
        <v>68</v>
      </c>
      <c r="B4" s="21" t="s">
        <v>67</v>
      </c>
      <c r="C4" s="21" t="s">
        <v>66</v>
      </c>
      <c r="D4" s="21" t="s">
        <v>65</v>
      </c>
      <c r="E4" s="21"/>
      <c r="F4" s="21" t="s">
        <v>64</v>
      </c>
      <c r="G4" s="21"/>
      <c r="H4" s="17" t="s">
        <v>63</v>
      </c>
    </row>
    <row r="5" spans="1:10" x14ac:dyDescent="0.25">
      <c r="A5" s="21"/>
      <c r="B5" s="21"/>
      <c r="C5" s="21"/>
      <c r="D5" s="8" t="s">
        <v>62</v>
      </c>
      <c r="E5" s="8" t="s">
        <v>61</v>
      </c>
      <c r="F5" s="8" t="s">
        <v>60</v>
      </c>
      <c r="G5" s="8" t="s">
        <v>59</v>
      </c>
      <c r="H5" s="18"/>
    </row>
    <row r="6" spans="1:10" ht="30" x14ac:dyDescent="0.25">
      <c r="A6" s="8" t="s">
        <v>58</v>
      </c>
      <c r="B6" s="9" t="s">
        <v>57</v>
      </c>
      <c r="C6" s="8" t="s">
        <v>2</v>
      </c>
      <c r="D6" s="7">
        <v>18540465.947646096</v>
      </c>
      <c r="E6" s="7">
        <v>16926054.842440002</v>
      </c>
      <c r="F6" s="7">
        <f t="shared" ref="F6:F28" si="0">E6-D6</f>
        <v>-1614411.1052060947</v>
      </c>
      <c r="G6" s="6">
        <f t="shared" ref="G6:G28" si="1">IF(D6=0,"-",F6/D6)</f>
        <v>-8.7075001769902169E-2</v>
      </c>
      <c r="H6" s="10" t="s">
        <v>56</v>
      </c>
      <c r="J6" s="15"/>
    </row>
    <row r="7" spans="1:10" ht="105" x14ac:dyDescent="0.25">
      <c r="A7" s="8" t="s">
        <v>4</v>
      </c>
      <c r="B7" s="9" t="s">
        <v>55</v>
      </c>
      <c r="C7" s="8" t="s">
        <v>2</v>
      </c>
      <c r="D7" s="7">
        <v>9374945.3359676152</v>
      </c>
      <c r="E7" s="7">
        <v>7634331.1154010901</v>
      </c>
      <c r="F7" s="7">
        <f t="shared" si="0"/>
        <v>-1740614.2205665251</v>
      </c>
      <c r="G7" s="6">
        <f t="shared" si="1"/>
        <v>-0.18566659945082989</v>
      </c>
      <c r="H7" s="10" t="s">
        <v>54</v>
      </c>
    </row>
    <row r="8" spans="1:10" x14ac:dyDescent="0.25">
      <c r="A8" s="8" t="s">
        <v>53</v>
      </c>
      <c r="B8" s="9" t="s">
        <v>52</v>
      </c>
      <c r="C8" s="8" t="s">
        <v>2</v>
      </c>
      <c r="D8" s="7">
        <v>7041814.8878332349</v>
      </c>
      <c r="E8" s="7">
        <v>9873583.3456197567</v>
      </c>
      <c r="F8" s="7">
        <f t="shared" si="0"/>
        <v>2831768.4577865219</v>
      </c>
      <c r="G8" s="6">
        <f t="shared" si="1"/>
        <v>0.40213616842999073</v>
      </c>
      <c r="H8" s="10"/>
    </row>
    <row r="9" spans="1:10" x14ac:dyDescent="0.25">
      <c r="A9" s="8" t="s">
        <v>51</v>
      </c>
      <c r="B9" s="9" t="s">
        <v>50</v>
      </c>
      <c r="C9" s="8" t="s">
        <v>2</v>
      </c>
      <c r="D9" s="7">
        <v>362278.28968507581</v>
      </c>
      <c r="E9" s="7">
        <v>349539.00513000001</v>
      </c>
      <c r="F9" s="7">
        <f t="shared" si="0"/>
        <v>-12739.284555075807</v>
      </c>
      <c r="G9" s="6">
        <f t="shared" si="1"/>
        <v>-3.5164360983789326E-2</v>
      </c>
      <c r="H9" s="10"/>
    </row>
    <row r="10" spans="1:10" x14ac:dyDescent="0.25">
      <c r="A10" s="8" t="s">
        <v>49</v>
      </c>
      <c r="B10" s="9" t="s">
        <v>44</v>
      </c>
      <c r="C10" s="8" t="s">
        <v>2</v>
      </c>
      <c r="D10" s="7">
        <v>157239.9511362217</v>
      </c>
      <c r="E10" s="7">
        <v>145612.69417</v>
      </c>
      <c r="F10" s="7">
        <f t="shared" si="0"/>
        <v>-11627.256966221699</v>
      </c>
      <c r="G10" s="6">
        <f t="shared" si="1"/>
        <v>-7.3945946193716736E-2</v>
      </c>
      <c r="H10" s="10"/>
    </row>
    <row r="11" spans="1:10" ht="75" x14ac:dyDescent="0.25">
      <c r="A11" s="8" t="s">
        <v>48</v>
      </c>
      <c r="B11" s="9" t="s">
        <v>47</v>
      </c>
      <c r="C11" s="8" t="s">
        <v>2</v>
      </c>
      <c r="D11" s="7">
        <v>1801023.3262981141</v>
      </c>
      <c r="E11" s="7">
        <v>2474917.3611400002</v>
      </c>
      <c r="F11" s="7">
        <f t="shared" si="0"/>
        <v>673894.03484188602</v>
      </c>
      <c r="G11" s="6">
        <f t="shared" si="1"/>
        <v>0.37417285217900603</v>
      </c>
      <c r="H11" s="10" t="s">
        <v>46</v>
      </c>
    </row>
    <row r="12" spans="1:10" x14ac:dyDescent="0.25">
      <c r="A12" s="8" t="s">
        <v>45</v>
      </c>
      <c r="B12" s="9" t="s">
        <v>44</v>
      </c>
      <c r="C12" s="8" t="s">
        <v>2</v>
      </c>
      <c r="D12" s="7">
        <v>95231.384231972668</v>
      </c>
      <c r="E12" s="7">
        <v>109606.25560999999</v>
      </c>
      <c r="F12" s="7">
        <f t="shared" si="0"/>
        <v>14374.871378027325</v>
      </c>
      <c r="G12" s="6">
        <f t="shared" si="1"/>
        <v>0.1509467860197411</v>
      </c>
      <c r="H12" s="10"/>
    </row>
    <row r="13" spans="1:10" ht="60" x14ac:dyDescent="0.25">
      <c r="A13" s="11" t="s">
        <v>43</v>
      </c>
      <c r="B13" s="9" t="s">
        <v>42</v>
      </c>
      <c r="C13" s="8" t="s">
        <v>2</v>
      </c>
      <c r="D13" s="7">
        <v>2732866.0012750989</v>
      </c>
      <c r="E13" s="7">
        <v>4103285.8693500003</v>
      </c>
      <c r="F13" s="7">
        <f t="shared" si="0"/>
        <v>1370419.8680749014</v>
      </c>
      <c r="G13" s="6">
        <f t="shared" si="1"/>
        <v>0.50145885946676194</v>
      </c>
      <c r="H13" s="10" t="s">
        <v>41</v>
      </c>
    </row>
    <row r="14" spans="1:10" x14ac:dyDescent="0.25">
      <c r="A14" s="8" t="s">
        <v>40</v>
      </c>
      <c r="B14" s="9" t="s">
        <v>39</v>
      </c>
      <c r="C14" s="8" t="s">
        <v>2</v>
      </c>
      <c r="D14" s="7">
        <v>2145647.270574946</v>
      </c>
      <c r="E14" s="7">
        <v>2945841.1099997563</v>
      </c>
      <c r="F14" s="7">
        <f t="shared" si="0"/>
        <v>800193.83942481037</v>
      </c>
      <c r="G14" s="6">
        <f t="shared" si="1"/>
        <v>0.37293820396229016</v>
      </c>
      <c r="H14" s="10"/>
    </row>
    <row r="15" spans="1:10" ht="16.5" customHeight="1" x14ac:dyDescent="0.25">
      <c r="A15" s="8" t="s">
        <v>38</v>
      </c>
      <c r="B15" s="9" t="s">
        <v>37</v>
      </c>
      <c r="C15" s="8" t="s">
        <v>2</v>
      </c>
      <c r="D15" s="7">
        <v>491606.98884348734</v>
      </c>
      <c r="E15" s="7">
        <v>425519.97596000007</v>
      </c>
      <c r="F15" s="7">
        <f t="shared" si="0"/>
        <v>-66087.012883487274</v>
      </c>
      <c r="G15" s="6">
        <f t="shared" si="1"/>
        <v>-0.13443058049064344</v>
      </c>
      <c r="H15" s="14" t="s">
        <v>70</v>
      </c>
    </row>
    <row r="16" spans="1:10" x14ac:dyDescent="0.25">
      <c r="A16" s="8" t="s">
        <v>36</v>
      </c>
      <c r="B16" s="9" t="s">
        <v>35</v>
      </c>
      <c r="C16" s="8" t="s">
        <v>2</v>
      </c>
      <c r="D16" s="7">
        <v>118106.38667297277</v>
      </c>
      <c r="E16" s="7">
        <v>106212.35156000001</v>
      </c>
      <c r="F16" s="7">
        <f t="shared" si="0"/>
        <v>-11894.035112972764</v>
      </c>
      <c r="G16" s="6">
        <f t="shared" si="1"/>
        <v>-0.10070611292094139</v>
      </c>
      <c r="H16" s="10"/>
    </row>
    <row r="17" spans="1:9" ht="60" x14ac:dyDescent="0.25">
      <c r="A17" s="8" t="s">
        <v>34</v>
      </c>
      <c r="B17" s="9" t="s">
        <v>33</v>
      </c>
      <c r="C17" s="8" t="s">
        <v>2</v>
      </c>
      <c r="D17" s="7">
        <v>1535933.8950584857</v>
      </c>
      <c r="E17" s="7">
        <v>2414108.782479756</v>
      </c>
      <c r="F17" s="7">
        <f t="shared" si="0"/>
        <v>878174.88742127037</v>
      </c>
      <c r="G17" s="6">
        <f t="shared" si="1"/>
        <v>0.57175304890828715</v>
      </c>
      <c r="H17" s="10" t="s">
        <v>32</v>
      </c>
    </row>
    <row r="18" spans="1:9" ht="45" x14ac:dyDescent="0.25">
      <c r="A18" s="8" t="s">
        <v>31</v>
      </c>
      <c r="B18" s="9" t="s">
        <v>30</v>
      </c>
      <c r="C18" s="8" t="s">
        <v>2</v>
      </c>
      <c r="D18" s="7">
        <v>918557.70185929444</v>
      </c>
      <c r="E18" s="7">
        <v>-2239252.2302186657</v>
      </c>
      <c r="F18" s="7">
        <f t="shared" si="0"/>
        <v>-3157809.9320779601</v>
      </c>
      <c r="G18" s="6">
        <f t="shared" si="1"/>
        <v>-3.4377915787827953</v>
      </c>
      <c r="H18" s="10" t="s">
        <v>29</v>
      </c>
      <c r="I18" s="13"/>
    </row>
    <row r="19" spans="1:9" ht="30" x14ac:dyDescent="0.25">
      <c r="A19" s="11" t="s">
        <v>28</v>
      </c>
      <c r="B19" s="9" t="s">
        <v>27</v>
      </c>
      <c r="C19" s="8" t="s">
        <v>2</v>
      </c>
      <c r="D19" s="7">
        <v>50336.396278260181</v>
      </c>
      <c r="E19" s="7">
        <v>6.8777229644183535E-3</v>
      </c>
      <c r="F19" s="7">
        <f t="shared" si="0"/>
        <v>-50336.389400537213</v>
      </c>
      <c r="G19" s="6">
        <f t="shared" si="1"/>
        <v>-0.99999986336481206</v>
      </c>
      <c r="H19" s="10" t="s">
        <v>26</v>
      </c>
    </row>
    <row r="20" spans="1:9" ht="90" x14ac:dyDescent="0.25">
      <c r="A20" s="11" t="s">
        <v>25</v>
      </c>
      <c r="B20" s="9" t="s">
        <v>24</v>
      </c>
      <c r="C20" s="8" t="s">
        <v>2</v>
      </c>
      <c r="D20" s="7">
        <v>819267.17275703419</v>
      </c>
      <c r="E20" s="7">
        <v>1537153.0832891003</v>
      </c>
      <c r="F20" s="7">
        <f t="shared" si="0"/>
        <v>717885.91053206613</v>
      </c>
      <c r="G20" s="6">
        <f t="shared" si="1"/>
        <v>0.87625372333204155</v>
      </c>
      <c r="H20" s="10" t="s">
        <v>23</v>
      </c>
    </row>
    <row r="21" spans="1:9" ht="60" x14ac:dyDescent="0.25">
      <c r="A21" s="11" t="s">
        <v>22</v>
      </c>
      <c r="B21" s="9" t="s">
        <v>21</v>
      </c>
      <c r="C21" s="8" t="s">
        <v>2</v>
      </c>
      <c r="D21" s="7">
        <v>48954.132824</v>
      </c>
      <c r="E21" s="7">
        <v>-3776405.3135077655</v>
      </c>
      <c r="F21" s="7">
        <f t="shared" si="0"/>
        <v>-3825359.4463317655</v>
      </c>
      <c r="G21" s="6">
        <f t="shared" si="1"/>
        <v>-78.141705830735589</v>
      </c>
      <c r="H21" s="10" t="s">
        <v>20</v>
      </c>
    </row>
    <row r="22" spans="1:9" ht="30" x14ac:dyDescent="0.25">
      <c r="A22" s="11" t="s">
        <v>19</v>
      </c>
      <c r="B22" s="9" t="s">
        <v>18</v>
      </c>
      <c r="C22" s="8" t="s">
        <v>2</v>
      </c>
      <c r="D22" s="7">
        <v>0</v>
      </c>
      <c r="E22" s="7">
        <v>0</v>
      </c>
      <c r="F22" s="7">
        <f t="shared" si="0"/>
        <v>0</v>
      </c>
      <c r="G22" s="12" t="str">
        <f t="shared" si="1"/>
        <v>-</v>
      </c>
      <c r="H22" s="10"/>
    </row>
    <row r="23" spans="1:9" ht="30" x14ac:dyDescent="0.25">
      <c r="A23" s="11" t="s">
        <v>17</v>
      </c>
      <c r="B23" s="9" t="s">
        <v>16</v>
      </c>
      <c r="C23" s="8" t="s">
        <v>2</v>
      </c>
      <c r="D23" s="7">
        <v>0</v>
      </c>
      <c r="E23" s="7">
        <v>0</v>
      </c>
      <c r="F23" s="7">
        <f t="shared" si="0"/>
        <v>0</v>
      </c>
      <c r="G23" s="12" t="str">
        <f t="shared" si="1"/>
        <v>-</v>
      </c>
      <c r="H23" s="10"/>
    </row>
    <row r="24" spans="1:9" ht="30" x14ac:dyDescent="0.25">
      <c r="A24" s="11" t="s">
        <v>15</v>
      </c>
      <c r="B24" s="9" t="s">
        <v>14</v>
      </c>
      <c r="C24" s="8" t="s">
        <v>2</v>
      </c>
      <c r="D24" s="7">
        <v>48954.132824</v>
      </c>
      <c r="E24" s="7">
        <v>0</v>
      </c>
      <c r="F24" s="7">
        <f t="shared" si="0"/>
        <v>-48954.132824</v>
      </c>
      <c r="G24" s="6">
        <f t="shared" si="1"/>
        <v>-1</v>
      </c>
      <c r="H24" s="10" t="s">
        <v>13</v>
      </c>
    </row>
    <row r="25" spans="1:9" ht="75" x14ac:dyDescent="0.25">
      <c r="A25" s="8" t="s">
        <v>12</v>
      </c>
      <c r="B25" s="9" t="s">
        <v>11</v>
      </c>
      <c r="C25" s="8" t="s">
        <v>2</v>
      </c>
      <c r="D25" s="7">
        <v>1414572.7462750857</v>
      </c>
      <c r="E25" s="7">
        <v>0</v>
      </c>
      <c r="F25" s="7">
        <f t="shared" si="0"/>
        <v>-1414572.7462750857</v>
      </c>
      <c r="G25" s="6">
        <f t="shared" si="1"/>
        <v>-1</v>
      </c>
      <c r="H25" s="10" t="s">
        <v>10</v>
      </c>
    </row>
    <row r="26" spans="1:9" ht="45" x14ac:dyDescent="0.25">
      <c r="A26" s="8" t="s">
        <v>9</v>
      </c>
      <c r="B26" s="9" t="s">
        <v>8</v>
      </c>
      <c r="C26" s="8" t="s">
        <v>2</v>
      </c>
      <c r="D26" s="7">
        <v>748446.8215573983</v>
      </c>
      <c r="E26" s="7">
        <v>770478.77034000005</v>
      </c>
      <c r="F26" s="7">
        <f t="shared" si="0"/>
        <v>22031.948782601743</v>
      </c>
      <c r="G26" s="6">
        <f t="shared" si="1"/>
        <v>2.9436892706360587E-2</v>
      </c>
      <c r="H26" s="10"/>
    </row>
    <row r="27" spans="1:9" ht="45" x14ac:dyDescent="0.25">
      <c r="A27" s="8" t="s">
        <v>7</v>
      </c>
      <c r="B27" s="9" t="s">
        <v>6</v>
      </c>
      <c r="C27" s="8" t="s">
        <v>2</v>
      </c>
      <c r="D27" s="7">
        <v>5600996.6930677351</v>
      </c>
      <c r="E27" s="7">
        <v>6946848.06085</v>
      </c>
      <c r="F27" s="7">
        <f t="shared" si="0"/>
        <v>1345851.3677822649</v>
      </c>
      <c r="G27" s="6">
        <f t="shared" si="1"/>
        <v>0.24028783474341342</v>
      </c>
      <c r="H27" s="19" t="s">
        <v>5</v>
      </c>
    </row>
    <row r="28" spans="1:9" ht="45" x14ac:dyDescent="0.25">
      <c r="A28" s="8" t="s">
        <v>4</v>
      </c>
      <c r="B28" s="9" t="s">
        <v>3</v>
      </c>
      <c r="C28" s="8" t="s">
        <v>2</v>
      </c>
      <c r="D28" s="7">
        <v>4486756.1277877353</v>
      </c>
      <c r="E28" s="7">
        <v>5865359.1735500004</v>
      </c>
      <c r="F28" s="7">
        <f t="shared" si="0"/>
        <v>1378603.0457622651</v>
      </c>
      <c r="G28" s="6">
        <f t="shared" si="1"/>
        <v>0.30726052553295485</v>
      </c>
      <c r="H28" s="20"/>
    </row>
    <row r="33" spans="1:8" s="3" customFormat="1" ht="18.75" hidden="1" x14ac:dyDescent="0.3">
      <c r="A33" s="5"/>
      <c r="B33" s="5" t="s">
        <v>1</v>
      </c>
      <c r="C33" s="5"/>
      <c r="D33" s="5"/>
      <c r="E33" s="5"/>
      <c r="F33" s="5"/>
      <c r="G33" s="5" t="s">
        <v>0</v>
      </c>
      <c r="H33" s="4"/>
    </row>
  </sheetData>
  <mergeCells count="7">
    <mergeCell ref="H4:H5"/>
    <mergeCell ref="H27:H28"/>
    <mergeCell ref="A4:A5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6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ЛЭ 2010</vt:lpstr>
      <vt:lpstr>'ЛЭ 2010'!Заголовки_для_печати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Черепанова</dc:creator>
  <cp:lastModifiedBy>Черепанова Ольга Анатольевна</cp:lastModifiedBy>
  <dcterms:created xsi:type="dcterms:W3CDTF">2011-05-31T07:53:26Z</dcterms:created>
  <dcterms:modified xsi:type="dcterms:W3CDTF">2015-07-24T06:19:38Z</dcterms:modified>
</cp:coreProperties>
</file>